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1_A CAT_" sheetId="1" r:id="rId1"/>
    <sheet name="2_A CAT_" sheetId="2" r:id="rId2"/>
    <sheet name="3_A CAT_" sheetId="3" r:id="rId3"/>
    <sheet name="4_A CAT_ " sheetId="4" r:id="rId4"/>
    <sheet name="5_A CAT_" sheetId="5" r:id="rId5"/>
    <sheet name="M_T_A_" sheetId="6" r:id="rId6"/>
    <sheet name="M_T_A_ SCIARE" sheetId="7" r:id="rId7"/>
  </sheets>
  <definedNames/>
  <calcPr fullCalcOnLoad="1"/>
</workbook>
</file>

<file path=xl/sharedStrings.xml><?xml version="1.0" encoding="utf-8"?>
<sst xmlns="http://schemas.openxmlformats.org/spreadsheetml/2006/main" count="135" uniqueCount="103">
  <si>
    <t>Classifica 1.a categoria</t>
  </si>
  <si>
    <t>BUIATTI MICHELE</t>
  </si>
  <si>
    <t>LOSTUZZI PARIDE</t>
  </si>
  <si>
    <t>CLOCCHIATTI CRISTEL</t>
  </si>
  <si>
    <t>CARECCI ASIA</t>
  </si>
  <si>
    <t>PIZZUTTI JOY</t>
  </si>
  <si>
    <t>NP</t>
  </si>
  <si>
    <t>GIUDICE DI GARA</t>
  </si>
  <si>
    <t>GALLIUSSI GIANFRANCO</t>
  </si>
  <si>
    <t>Classifica 2.a categoria</t>
  </si>
  <si>
    <t>MANSUTTI DANIELE</t>
  </si>
  <si>
    <t>GALLIUSSI GIACOMO</t>
  </si>
  <si>
    <t>MUSIG ERIKA</t>
  </si>
  <si>
    <t>BERINI GABRIELE</t>
  </si>
  <si>
    <t>COPPOLA GIORGIA</t>
  </si>
  <si>
    <t>MINOTTO ELISA</t>
  </si>
  <si>
    <t>MINOTTO ANDREA</t>
  </si>
  <si>
    <t>MINOTTO CRISTINA</t>
  </si>
  <si>
    <t>MARTELOSSI FRANCESCO</t>
  </si>
  <si>
    <t>PONTEL BIANCA</t>
  </si>
  <si>
    <t>Classifica 3.a categoria</t>
  </si>
  <si>
    <t>PASQUALINI SEBASTIANO</t>
  </si>
  <si>
    <t>STRAULINO ANNA</t>
  </si>
  <si>
    <t>MANSUTTI FEDERICO</t>
  </si>
  <si>
    <t>CALLIGARIS GIACOMO</t>
  </si>
  <si>
    <t>BERNARDI ELISA</t>
  </si>
  <si>
    <t>SCOTTON ATHINA</t>
  </si>
  <si>
    <t>MUSIG MICHELLE</t>
  </si>
  <si>
    <t>Classifica 4.a categoria</t>
  </si>
  <si>
    <t>SFILIGOI SILVIA</t>
  </si>
  <si>
    <t>PIZZUTTI ALEX</t>
  </si>
  <si>
    <t>CLOCCHIATTI ELIANO</t>
  </si>
  <si>
    <t>SCAINI ESTER</t>
  </si>
  <si>
    <t>PICOTTI SIMONE</t>
  </si>
  <si>
    <t>LIVA LUCA</t>
  </si>
  <si>
    <t>ZANON ANNA CHIARA</t>
  </si>
  <si>
    <t>PASSONI DEVID</t>
  </si>
  <si>
    <t>ROTA DESIRE</t>
  </si>
  <si>
    <t>SCOTTON GIANNI</t>
  </si>
  <si>
    <t>ORLANDO STEFANIA</t>
  </si>
  <si>
    <t>MINOTTO ROBERTO</t>
  </si>
  <si>
    <t>CALLIGARO ALESSIA</t>
  </si>
  <si>
    <t>TOMAT STEFANO</t>
  </si>
  <si>
    <t>BIASUTTI CHIARA</t>
  </si>
  <si>
    <t>Classifica 5.a categoria</t>
  </si>
  <si>
    <t>UVA FRANCESCA</t>
  </si>
  <si>
    <t>STRINGARI STEFANO</t>
  </si>
  <si>
    <t>STACCO FRANCA</t>
  </si>
  <si>
    <t>PASSONI ADELCHI</t>
  </si>
  <si>
    <t>VENICA MARIA TERESA</t>
  </si>
  <si>
    <t>TULISSI MAURO</t>
  </si>
  <si>
    <t>MITTONE BARBARA</t>
  </si>
  <si>
    <t>LIVA RUDI</t>
  </si>
  <si>
    <t>MIGLIORE TEMPO ASSOLUTO</t>
  </si>
  <si>
    <t>MIGLIORE TEMPO SOCI "SCIARE SNOW TEAM"</t>
  </si>
  <si>
    <t>47° GARA DI SLALOM GIGANTE "LUI &amp; LEI"</t>
  </si>
  <si>
    <t>SAPPADA 12  MARZO 2023</t>
  </si>
  <si>
    <t>FABRO ALBERTO</t>
  </si>
  <si>
    <t>PICOTTI LINDA</t>
  </si>
  <si>
    <t>MICHELINI TERESA</t>
  </si>
  <si>
    <t>GOVERNEY SEBASTIANO</t>
  </si>
  <si>
    <t>CIPRIANI FRANCESCO</t>
  </si>
  <si>
    <t>CIPRIANI BEATRICE</t>
  </si>
  <si>
    <t>SPANO GIOSUE</t>
  </si>
  <si>
    <t>DEL BIANCO ISABELLA</t>
  </si>
  <si>
    <t>GUIZZO EDOARDO</t>
  </si>
  <si>
    <t>RIBIS MARTINA</t>
  </si>
  <si>
    <t>IOAN ALICE</t>
  </si>
  <si>
    <t>MINIUSSI LISA</t>
  </si>
  <si>
    <t>RUBERA CARLO</t>
  </si>
  <si>
    <t>VENUTI GABRIELE</t>
  </si>
  <si>
    <t>COLOMBO LORENZO</t>
  </si>
  <si>
    <t>CICIGOI BENEDETTA</t>
  </si>
  <si>
    <t>BALDANELLO TOMMASO</t>
  </si>
  <si>
    <t>SPANO SIMONE</t>
  </si>
  <si>
    <t>ANDRIAN VANESSA</t>
  </si>
  <si>
    <t>GALLIUSSI TOMMASO</t>
  </si>
  <si>
    <t>BARATELLA DOMENICO</t>
  </si>
  <si>
    <t>BARATELLA GIADA</t>
  </si>
  <si>
    <t>CAPRARA LUCREZIA</t>
  </si>
  <si>
    <t>FABRIS ANTONIO</t>
  </si>
  <si>
    <t>GREATTI PATRIZIA</t>
  </si>
  <si>
    <t>CRAINICH ERIC</t>
  </si>
  <si>
    <t>CRAINICH MIA</t>
  </si>
  <si>
    <t>STACCO PATRICK</t>
  </si>
  <si>
    <t>COLUSSI MATILDE</t>
  </si>
  <si>
    <t>CIPRIANI FAUSTO</t>
  </si>
  <si>
    <t>MAURO SARA</t>
  </si>
  <si>
    <t>FORNASIER PIERA</t>
  </si>
  <si>
    <t>BERNARDI ALESSANDRO</t>
  </si>
  <si>
    <t>BARON ELENA</t>
  </si>
  <si>
    <t>PINATTO MAELA</t>
  </si>
  <si>
    <t>GOVERNEY BRYAN</t>
  </si>
  <si>
    <t>PONTEL ELENA</t>
  </si>
  <si>
    <t>DOMINI MIRKO</t>
  </si>
  <si>
    <t>INTILIA ESTER</t>
  </si>
  <si>
    <t>ZAMARO DENIS</t>
  </si>
  <si>
    <t>DORIGO VIRNA</t>
  </si>
  <si>
    <t>GUIZZO DENIS</t>
  </si>
  <si>
    <t>MICOLI MICHELA</t>
  </si>
  <si>
    <t>CAUCIG ANDREA</t>
  </si>
  <si>
    <t>BARBINI ALESSIA</t>
  </si>
  <si>
    <t>BRISOTTO RENATO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</si>
</sst>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mm\:ss.00"/>
    <numFmt numFmtId="165" formatCode="mm\:ss.0"/>
    <numFmt numFmtId="166" formatCode="mm:ss.00"/>
    <numFmt numFmtId="167" formatCode="dd/mm/yy"/>
  </numFmts>
  <fonts count="44"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6" fontId="1" fillId="0" borderId="11" xfId="0" applyNumberFormat="1" applyFont="1" applyBorder="1" applyAlignment="1">
      <alignment/>
    </xf>
    <xf numFmtId="166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165" fontId="8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3.7109375" style="1" customWidth="1"/>
    <col min="2" max="2" width="30.7109375" style="0" customWidth="1"/>
    <col min="3" max="3" width="10.421875" style="2" customWidth="1"/>
    <col min="4" max="4" width="30.7109375" style="0" customWidth="1"/>
    <col min="5" max="5" width="10.421875" style="3" customWidth="1"/>
    <col min="6" max="6" width="8.7109375" style="4" customWidth="1"/>
  </cols>
  <sheetData>
    <row r="1" spans="2:6" ht="21">
      <c r="B1" s="5" t="s">
        <v>55</v>
      </c>
      <c r="C1" s="6"/>
      <c r="D1" s="7"/>
      <c r="F1" s="30"/>
    </row>
    <row r="2" spans="3:6" ht="15">
      <c r="C2" s="6"/>
      <c r="D2" s="7"/>
      <c r="F2" s="30"/>
    </row>
    <row r="3" spans="2:6" ht="17.25">
      <c r="B3" s="8"/>
      <c r="C3" s="9" t="s">
        <v>56</v>
      </c>
      <c r="D3" s="10"/>
      <c r="F3" s="30"/>
    </row>
    <row r="4" ht="15">
      <c r="F4" s="30"/>
    </row>
    <row r="5" ht="15">
      <c r="F5" s="30"/>
    </row>
    <row r="6" spans="2:6" ht="15">
      <c r="B6" s="11" t="s">
        <v>0</v>
      </c>
      <c r="F6" s="30"/>
    </row>
    <row r="7" ht="15">
      <c r="F7" s="30"/>
    </row>
    <row r="8" ht="15">
      <c r="F8" s="30"/>
    </row>
    <row r="9" spans="1:6" ht="15.75" customHeight="1">
      <c r="A9" s="16">
        <v>1</v>
      </c>
      <c r="B9" s="8" t="s">
        <v>57</v>
      </c>
      <c r="C9" s="31">
        <v>0.0005766203703703705</v>
      </c>
      <c r="D9" s="8" t="s">
        <v>58</v>
      </c>
      <c r="E9" s="31">
        <v>0.0005826388888888889</v>
      </c>
      <c r="F9" s="32">
        <f>SUM(C9:E9)</f>
        <v>0.0011592592592592594</v>
      </c>
    </row>
    <row r="10" spans="1:6" ht="15.75" customHeight="1">
      <c r="A10" s="16">
        <f>A9+1</f>
        <v>2</v>
      </c>
      <c r="B10" s="33" t="s">
        <v>1</v>
      </c>
      <c r="C10" s="31">
        <v>0.0005353009259259259</v>
      </c>
      <c r="D10" s="33" t="s">
        <v>59</v>
      </c>
      <c r="E10" s="31">
        <v>0.0008053240740740741</v>
      </c>
      <c r="F10" s="32">
        <f>SUM(C10:E10)</f>
        <v>0.001340625</v>
      </c>
    </row>
    <row r="11" spans="1:7" s="12" customFormat="1" ht="15.75" customHeight="1">
      <c r="A11" s="16">
        <f>A10+1</f>
        <v>3</v>
      </c>
      <c r="B11" s="33" t="s">
        <v>60</v>
      </c>
      <c r="C11" s="31">
        <v>0.0006979166666666666</v>
      </c>
      <c r="D11" s="33" t="s">
        <v>3</v>
      </c>
      <c r="E11" s="31">
        <v>0.0006484953703703703</v>
      </c>
      <c r="F11" s="32">
        <f>SUM(C11:E11)</f>
        <v>0.001346412037037037</v>
      </c>
      <c r="G11"/>
    </row>
    <row r="12" spans="1:7" s="12" customFormat="1" ht="15.75" customHeight="1">
      <c r="A12" s="16">
        <f>A11+1</f>
        <v>4</v>
      </c>
      <c r="B12" s="33" t="s">
        <v>61</v>
      </c>
      <c r="C12" s="31">
        <v>0.0007719907407407406</v>
      </c>
      <c r="D12" s="33" t="s">
        <v>62</v>
      </c>
      <c r="E12" s="31">
        <v>0.0007704861111111111</v>
      </c>
      <c r="F12" s="32">
        <f>SUM(C12:E12)</f>
        <v>0.0015424768518518517</v>
      </c>
      <c r="G12"/>
    </row>
    <row r="13" spans="1:6" ht="15.75" customHeight="1">
      <c r="A13" s="16">
        <f>A12+1</f>
        <v>5</v>
      </c>
      <c r="B13" s="33" t="s">
        <v>63</v>
      </c>
      <c r="C13" s="31">
        <v>0.0006910879629629629</v>
      </c>
      <c r="D13" s="33" t="s">
        <v>64</v>
      </c>
      <c r="E13" s="31">
        <v>0.0008762731481481482</v>
      </c>
      <c r="F13" s="32">
        <f>SUM(C13:E13)</f>
        <v>0.001567361111111111</v>
      </c>
    </row>
    <row r="14" spans="1:6" ht="15.75" customHeight="1">
      <c r="A14" s="16">
        <f>A13+1</f>
        <v>6</v>
      </c>
      <c r="B14" s="33" t="s">
        <v>65</v>
      </c>
      <c r="C14" s="31">
        <v>0.0007200231481481481</v>
      </c>
      <c r="D14" s="33" t="s">
        <v>4</v>
      </c>
      <c r="E14" s="31">
        <v>0.006944444444444444</v>
      </c>
      <c r="F14" s="32" t="s">
        <v>6</v>
      </c>
    </row>
    <row r="15" ht="15">
      <c r="F15" s="30"/>
    </row>
    <row r="16" ht="15">
      <c r="F16" s="30"/>
    </row>
    <row r="17" spans="4:6" ht="15">
      <c r="D17" t="s">
        <v>7</v>
      </c>
      <c r="F17" s="30"/>
    </row>
    <row r="18" spans="4:6" ht="15">
      <c r="D18" t="s">
        <v>8</v>
      </c>
      <c r="F18" s="30"/>
    </row>
  </sheetData>
  <sheetProtection/>
  <printOptions/>
  <pageMargins left="0.39375" right="0.39375" top="1.7715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30.7109375" style="0" customWidth="1"/>
    <col min="3" max="3" width="10.421875" style="2" customWidth="1"/>
    <col min="4" max="4" width="30.7109375" style="0" customWidth="1"/>
    <col min="5" max="5" width="10.421875" style="2" customWidth="1"/>
    <col min="6" max="6" width="8.7109375" style="13" customWidth="1"/>
  </cols>
  <sheetData>
    <row r="1" spans="2:4" ht="21">
      <c r="B1" s="5" t="s">
        <v>55</v>
      </c>
      <c r="C1" s="6"/>
      <c r="D1" s="7"/>
    </row>
    <row r="2" spans="3:4" ht="15">
      <c r="C2" s="6"/>
      <c r="D2" s="7"/>
    </row>
    <row r="3" spans="2:4" ht="17.25">
      <c r="B3" s="8"/>
      <c r="C3" s="9" t="s">
        <v>56</v>
      </c>
      <c r="D3" s="10"/>
    </row>
    <row r="6" ht="15">
      <c r="B6" s="11" t="s">
        <v>9</v>
      </c>
    </row>
    <row r="9" spans="1:6" ht="15.75" customHeight="1">
      <c r="A9" s="34">
        <f aca="true" t="shared" si="0" ref="A9:A19">A8+1</f>
        <v>1</v>
      </c>
      <c r="B9" s="33" t="s">
        <v>10</v>
      </c>
      <c r="C9" s="31">
        <v>0.0004910879629629629</v>
      </c>
      <c r="D9" s="33" t="s">
        <v>66</v>
      </c>
      <c r="E9" s="31">
        <v>0.00046423611111111107</v>
      </c>
      <c r="F9" s="32">
        <f aca="true" t="shared" si="1" ref="F9:F19">SUM(C9:E9)</f>
        <v>0.0009553240740740739</v>
      </c>
    </row>
    <row r="10" spans="1:6" ht="15.75" customHeight="1">
      <c r="A10" s="34">
        <f t="shared" si="0"/>
        <v>2</v>
      </c>
      <c r="B10" s="33" t="s">
        <v>18</v>
      </c>
      <c r="C10" s="31">
        <v>0.0004767361111111111</v>
      </c>
      <c r="D10" s="33" t="s">
        <v>67</v>
      </c>
      <c r="E10" s="31">
        <v>0.0005179398148148148</v>
      </c>
      <c r="F10" s="32">
        <f t="shared" si="1"/>
        <v>0.000994675925925926</v>
      </c>
    </row>
    <row r="11" spans="1:6" ht="15.75" customHeight="1">
      <c r="A11" s="34">
        <f t="shared" si="0"/>
        <v>3</v>
      </c>
      <c r="B11" s="33" t="s">
        <v>11</v>
      </c>
      <c r="C11" s="31">
        <v>0.00045752314814814814</v>
      </c>
      <c r="D11" s="33" t="s">
        <v>68</v>
      </c>
      <c r="E11" s="31">
        <v>0.000559375</v>
      </c>
      <c r="F11" s="32">
        <f t="shared" si="1"/>
        <v>0.001016898148148148</v>
      </c>
    </row>
    <row r="12" spans="1:6" ht="15.75" customHeight="1">
      <c r="A12" s="34">
        <f t="shared" si="0"/>
        <v>4</v>
      </c>
      <c r="B12" s="33" t="s">
        <v>69</v>
      </c>
      <c r="C12" s="31">
        <v>0.0005287037037037036</v>
      </c>
      <c r="D12" s="33" t="s">
        <v>27</v>
      </c>
      <c r="E12" s="31">
        <v>0.0005592592592592592</v>
      </c>
      <c r="F12" s="32">
        <f t="shared" si="1"/>
        <v>0.0010879629629629629</v>
      </c>
    </row>
    <row r="13" spans="1:6" ht="15.75" customHeight="1">
      <c r="A13" s="34">
        <f t="shared" si="0"/>
        <v>5</v>
      </c>
      <c r="B13" s="33" t="s">
        <v>70</v>
      </c>
      <c r="C13" s="31">
        <v>0.000578125</v>
      </c>
      <c r="D13" s="33" t="s">
        <v>26</v>
      </c>
      <c r="E13" s="31">
        <v>0.0005216435185185185</v>
      </c>
      <c r="F13" s="32">
        <f t="shared" si="1"/>
        <v>0.0010997685185185186</v>
      </c>
    </row>
    <row r="14" spans="1:6" ht="15.75" customHeight="1">
      <c r="A14" s="34">
        <f t="shared" si="0"/>
        <v>6</v>
      </c>
      <c r="B14" s="33" t="s">
        <v>71</v>
      </c>
      <c r="C14" s="31">
        <v>0.0006226851851851852</v>
      </c>
      <c r="D14" s="33" t="s">
        <v>72</v>
      </c>
      <c r="E14" s="31">
        <v>0.0005293981481481482</v>
      </c>
      <c r="F14" s="32">
        <f t="shared" si="1"/>
        <v>0.0011520833333333335</v>
      </c>
    </row>
    <row r="15" spans="1:6" ht="15.75" customHeight="1">
      <c r="A15" s="34">
        <f t="shared" si="0"/>
        <v>7</v>
      </c>
      <c r="B15" s="33" t="s">
        <v>16</v>
      </c>
      <c r="C15" s="31">
        <v>0.0006186342592592593</v>
      </c>
      <c r="D15" s="33" t="s">
        <v>15</v>
      </c>
      <c r="E15" s="31">
        <v>0.0005378472222222222</v>
      </c>
      <c r="F15" s="32">
        <f t="shared" si="1"/>
        <v>0.0011564814814814814</v>
      </c>
    </row>
    <row r="16" spans="1:6" ht="15.75" customHeight="1">
      <c r="A16" s="34">
        <f t="shared" si="0"/>
        <v>8</v>
      </c>
      <c r="B16" s="33" t="s">
        <v>13</v>
      </c>
      <c r="C16" s="31">
        <v>0.0005967592592592593</v>
      </c>
      <c r="D16" s="33" t="s">
        <v>14</v>
      </c>
      <c r="E16" s="31">
        <v>0.0006289351851851852</v>
      </c>
      <c r="F16" s="32">
        <f t="shared" si="1"/>
        <v>0.0012256944444444446</v>
      </c>
    </row>
    <row r="17" spans="1:6" ht="15.75" customHeight="1">
      <c r="A17" s="34">
        <f t="shared" si="0"/>
        <v>9</v>
      </c>
      <c r="B17" s="33" t="s">
        <v>2</v>
      </c>
      <c r="C17" s="31">
        <v>0.0006814814814814816</v>
      </c>
      <c r="D17" s="33" t="s">
        <v>19</v>
      </c>
      <c r="E17" s="31">
        <v>0.0006672453703703705</v>
      </c>
      <c r="F17" s="32">
        <f t="shared" si="1"/>
        <v>0.001348726851851852</v>
      </c>
    </row>
    <row r="18" spans="1:6" ht="15">
      <c r="A18" s="34">
        <f t="shared" si="0"/>
        <v>10</v>
      </c>
      <c r="B18" s="33" t="s">
        <v>73</v>
      </c>
      <c r="C18" s="31">
        <v>0.00046666666666666666</v>
      </c>
      <c r="D18" s="33" t="s">
        <v>5</v>
      </c>
      <c r="E18" s="31">
        <v>0.0010351851851851852</v>
      </c>
      <c r="F18" s="32">
        <f t="shared" si="1"/>
        <v>0.0015018518518518519</v>
      </c>
    </row>
    <row r="19" spans="1:6" ht="15">
      <c r="A19" s="34">
        <f t="shared" si="0"/>
        <v>11</v>
      </c>
      <c r="B19" s="33" t="s">
        <v>74</v>
      </c>
      <c r="C19" s="31">
        <v>0.0005582175925925926</v>
      </c>
      <c r="D19" s="33" t="s">
        <v>75</v>
      </c>
      <c r="E19" s="31">
        <v>0.0011061342592592592</v>
      </c>
      <c r="F19" s="32">
        <f t="shared" si="1"/>
        <v>0.0016643518518518518</v>
      </c>
    </row>
    <row r="22" ht="15">
      <c r="D22" t="s">
        <v>7</v>
      </c>
    </row>
    <row r="23" ht="15">
      <c r="D23" t="s">
        <v>8</v>
      </c>
    </row>
  </sheetData>
  <sheetProtection/>
  <printOptions/>
  <pageMargins left="0.39375" right="0.39375" top="1.7715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.7109375" style="1" customWidth="1"/>
    <col min="2" max="2" width="30.7109375" style="0" customWidth="1"/>
    <col min="3" max="3" width="10.421875" style="2" customWidth="1"/>
    <col min="4" max="4" width="30.7109375" style="0" customWidth="1"/>
    <col min="5" max="5" width="10.421875" style="2" customWidth="1"/>
    <col min="6" max="6" width="8.7109375" style="13" customWidth="1"/>
  </cols>
  <sheetData>
    <row r="1" spans="2:4" ht="21">
      <c r="B1" s="5" t="s">
        <v>55</v>
      </c>
      <c r="C1" s="6"/>
      <c r="D1" s="7"/>
    </row>
    <row r="2" spans="3:4" ht="15">
      <c r="C2" s="6"/>
      <c r="D2" s="7"/>
    </row>
    <row r="3" spans="2:4" ht="17.25">
      <c r="B3" s="8"/>
      <c r="C3" s="9" t="s">
        <v>56</v>
      </c>
      <c r="D3" s="10"/>
    </row>
    <row r="6" ht="15">
      <c r="B6" s="11" t="s">
        <v>20</v>
      </c>
    </row>
    <row r="9" spans="1:6" s="15" customFormat="1" ht="15.75" customHeight="1">
      <c r="A9" s="14">
        <v>1</v>
      </c>
      <c r="B9" s="33" t="s">
        <v>76</v>
      </c>
      <c r="C9" s="31">
        <v>0.0004128472222222222</v>
      </c>
      <c r="D9" s="33" t="s">
        <v>41</v>
      </c>
      <c r="E9" s="31">
        <v>0.0004298611111111111</v>
      </c>
      <c r="F9" s="32">
        <f aca="true" t="shared" si="0" ref="F9:F17">SUM(C9:E9)</f>
        <v>0.0008427083333333333</v>
      </c>
    </row>
    <row r="10" spans="1:6" ht="15.75" customHeight="1">
      <c r="A10" s="16">
        <f aca="true" t="shared" si="1" ref="A10:A17">A9+1</f>
        <v>2</v>
      </c>
      <c r="B10" s="33" t="s">
        <v>23</v>
      </c>
      <c r="C10" s="31">
        <v>0.00043842592592592593</v>
      </c>
      <c r="D10" s="33" t="s">
        <v>12</v>
      </c>
      <c r="E10" s="31">
        <v>0.0005660879629629629</v>
      </c>
      <c r="F10" s="32">
        <f t="shared" si="0"/>
        <v>0.0010045138888888888</v>
      </c>
    </row>
    <row r="11" spans="1:6" ht="15.75" customHeight="1">
      <c r="A11" s="16">
        <f t="shared" si="1"/>
        <v>3</v>
      </c>
      <c r="B11" s="33" t="s">
        <v>21</v>
      </c>
      <c r="C11" s="31">
        <v>0.00045497685185185186</v>
      </c>
      <c r="D11" s="33" t="s">
        <v>22</v>
      </c>
      <c r="E11" s="31">
        <v>0.0005510416666666666</v>
      </c>
      <c r="F11" s="32">
        <f t="shared" si="0"/>
        <v>0.0010060185185185185</v>
      </c>
    </row>
    <row r="12" spans="1:6" ht="15.75" customHeight="1">
      <c r="A12" s="16">
        <f t="shared" si="1"/>
        <v>4</v>
      </c>
      <c r="B12" s="33" t="s">
        <v>40</v>
      </c>
      <c r="C12" s="31">
        <v>0.0005177083333333332</v>
      </c>
      <c r="D12" s="33" t="s">
        <v>17</v>
      </c>
      <c r="E12" s="31">
        <v>0.0006128472222222222</v>
      </c>
      <c r="F12" s="32">
        <f t="shared" si="0"/>
        <v>0.0011305555555555554</v>
      </c>
    </row>
    <row r="13" spans="1:6" ht="15.75" customHeight="1">
      <c r="A13" s="16">
        <f t="shared" si="1"/>
        <v>5</v>
      </c>
      <c r="B13" s="33" t="s">
        <v>77</v>
      </c>
      <c r="C13" s="31">
        <v>0.000528587962962963</v>
      </c>
      <c r="D13" s="33" t="s">
        <v>78</v>
      </c>
      <c r="E13" s="31">
        <v>0.0006200231481481482</v>
      </c>
      <c r="F13" s="32">
        <f t="shared" si="0"/>
        <v>0.001148611111111111</v>
      </c>
    </row>
    <row r="14" spans="1:6" ht="15.75" customHeight="1">
      <c r="A14" s="16">
        <f t="shared" si="1"/>
        <v>6</v>
      </c>
      <c r="B14" s="33" t="s">
        <v>24</v>
      </c>
      <c r="C14" s="31">
        <v>0.0005521990740740741</v>
      </c>
      <c r="D14" s="33" t="s">
        <v>79</v>
      </c>
      <c r="E14" s="31">
        <v>0.0008216435185185185</v>
      </c>
      <c r="F14" s="32">
        <f t="shared" si="0"/>
        <v>0.0013738425925925927</v>
      </c>
    </row>
    <row r="15" spans="1:6" ht="15.75" customHeight="1">
      <c r="A15" s="16">
        <f t="shared" si="1"/>
        <v>7</v>
      </c>
      <c r="B15" s="33" t="s">
        <v>80</v>
      </c>
      <c r="C15" s="31">
        <v>0.0007915509259259259</v>
      </c>
      <c r="D15" s="33" t="s">
        <v>81</v>
      </c>
      <c r="E15" s="31">
        <v>0.0006325231481481481</v>
      </c>
      <c r="F15" s="32">
        <f t="shared" si="0"/>
        <v>0.0014240740740740741</v>
      </c>
    </row>
    <row r="16" spans="1:6" ht="15.75" customHeight="1">
      <c r="A16" s="16">
        <f t="shared" si="1"/>
        <v>8</v>
      </c>
      <c r="B16" s="33" t="s">
        <v>82</v>
      </c>
      <c r="C16" s="31">
        <v>0.0005660879629629629</v>
      </c>
      <c r="D16" s="33" t="s">
        <v>83</v>
      </c>
      <c r="E16" s="31">
        <v>0.000949537037037037</v>
      </c>
      <c r="F16" s="32">
        <f t="shared" si="0"/>
        <v>0.001515625</v>
      </c>
    </row>
    <row r="17" spans="1:7" ht="15.75" customHeight="1">
      <c r="A17" s="16">
        <f t="shared" si="1"/>
        <v>9</v>
      </c>
      <c r="B17" s="33" t="s">
        <v>84</v>
      </c>
      <c r="C17" s="31">
        <v>0.0005831018518518519</v>
      </c>
      <c r="D17" s="33" t="s">
        <v>85</v>
      </c>
      <c r="E17" s="31">
        <v>0.006944444444444444</v>
      </c>
      <c r="F17" s="32">
        <f t="shared" si="0"/>
        <v>0.007527546296296296</v>
      </c>
      <c r="G17" t="s">
        <v>6</v>
      </c>
    </row>
    <row r="22" ht="15">
      <c r="D22" t="s">
        <v>7</v>
      </c>
    </row>
    <row r="23" ht="15">
      <c r="D23" t="s">
        <v>8</v>
      </c>
    </row>
  </sheetData>
  <sheetProtection/>
  <printOptions/>
  <pageMargins left="0.39375" right="0.39375" top="1.7715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7109375" style="1" customWidth="1"/>
    <col min="2" max="2" width="30.7109375" style="0" customWidth="1"/>
    <col min="3" max="3" width="10.421875" style="2" customWidth="1"/>
    <col min="4" max="4" width="30.7109375" style="0" customWidth="1"/>
    <col min="5" max="5" width="10.421875" style="2" customWidth="1"/>
    <col min="6" max="6" width="10.421875" style="13" customWidth="1"/>
    <col min="10" max="10" width="15.00390625" style="0" customWidth="1"/>
  </cols>
  <sheetData>
    <row r="1" spans="2:4" ht="21">
      <c r="B1" s="5" t="s">
        <v>55</v>
      </c>
      <c r="C1" s="6"/>
      <c r="D1" s="7"/>
    </row>
    <row r="2" spans="3:4" ht="15">
      <c r="C2" s="6"/>
      <c r="D2" s="7"/>
    </row>
    <row r="3" spans="2:4" ht="17.25">
      <c r="B3" s="8"/>
      <c r="C3" s="9" t="s">
        <v>56</v>
      </c>
      <c r="D3" s="10"/>
    </row>
    <row r="6" ht="15">
      <c r="B6" s="11" t="s">
        <v>28</v>
      </c>
    </row>
    <row r="9" spans="1:6" ht="15.75" customHeight="1">
      <c r="A9" s="16">
        <f aca="true" t="shared" si="0" ref="A9:A21">A8+1</f>
        <v>1</v>
      </c>
      <c r="B9" s="33" t="s">
        <v>8</v>
      </c>
      <c r="C9" s="31">
        <v>0.0004571759259259259</v>
      </c>
      <c r="D9" s="33" t="s">
        <v>29</v>
      </c>
      <c r="E9" s="31">
        <v>0.0004797453703703704</v>
      </c>
      <c r="F9" s="17">
        <f aca="true" t="shared" si="1" ref="F9:F20">SUM(C9:E9)</f>
        <v>0.0009369212962962964</v>
      </c>
    </row>
    <row r="10" spans="1:14" ht="15.75" customHeight="1">
      <c r="A10" s="16">
        <f t="shared" si="0"/>
        <v>2</v>
      </c>
      <c r="B10" s="33" t="s">
        <v>86</v>
      </c>
      <c r="C10" s="31">
        <v>0.0005162037037037037</v>
      </c>
      <c r="D10" s="33" t="s">
        <v>87</v>
      </c>
      <c r="E10" s="31">
        <v>0.0005372685185185186</v>
      </c>
      <c r="F10" s="18">
        <f t="shared" si="1"/>
        <v>0.0010534722222222224</v>
      </c>
      <c r="I10" s="19"/>
      <c r="J10" s="20"/>
      <c r="K10" s="19"/>
      <c r="N10" s="21"/>
    </row>
    <row r="11" spans="1:14" ht="15.75" customHeight="1">
      <c r="A11" s="16">
        <f t="shared" si="0"/>
        <v>3</v>
      </c>
      <c r="B11" s="33" t="s">
        <v>31</v>
      </c>
      <c r="C11" s="31">
        <v>0.0005423611111111112</v>
      </c>
      <c r="D11" s="33" t="s">
        <v>88</v>
      </c>
      <c r="E11" s="31">
        <v>0.0005156249999999999</v>
      </c>
      <c r="F11" s="18">
        <f t="shared" si="1"/>
        <v>0.001057986111111111</v>
      </c>
      <c r="I11" s="19"/>
      <c r="J11" s="22"/>
      <c r="K11" s="19"/>
      <c r="N11" s="21"/>
    </row>
    <row r="12" spans="1:14" ht="15.75" customHeight="1">
      <c r="A12" s="16">
        <f t="shared" si="0"/>
        <v>4</v>
      </c>
      <c r="B12" s="33" t="s">
        <v>89</v>
      </c>
      <c r="C12" s="31">
        <v>0.000524074074074074</v>
      </c>
      <c r="D12" s="33" t="s">
        <v>25</v>
      </c>
      <c r="E12" s="31">
        <v>0.0005686342592592593</v>
      </c>
      <c r="F12" s="18">
        <f t="shared" si="1"/>
        <v>0.0010927083333333333</v>
      </c>
      <c r="I12" s="19"/>
      <c r="J12" s="20"/>
      <c r="K12" s="19"/>
      <c r="N12" s="21"/>
    </row>
    <row r="13" spans="1:14" ht="15.75" customHeight="1">
      <c r="A13" s="16">
        <f t="shared" si="0"/>
        <v>5</v>
      </c>
      <c r="B13" s="33" t="s">
        <v>33</v>
      </c>
      <c r="C13" s="31">
        <v>0.0005168981481481482</v>
      </c>
      <c r="D13" s="33" t="s">
        <v>32</v>
      </c>
      <c r="E13" s="31">
        <v>0.0005980324074074075</v>
      </c>
      <c r="F13" s="18">
        <f t="shared" si="1"/>
        <v>0.0011149305555555556</v>
      </c>
      <c r="I13" s="19"/>
      <c r="J13" s="20"/>
      <c r="K13" s="19"/>
      <c r="N13" s="21"/>
    </row>
    <row r="14" spans="1:14" ht="15.75" customHeight="1">
      <c r="A14" s="16">
        <f t="shared" si="0"/>
        <v>6</v>
      </c>
      <c r="B14" s="33" t="s">
        <v>30</v>
      </c>
      <c r="C14" s="31">
        <v>0.00043842592592592593</v>
      </c>
      <c r="D14" s="33" t="s">
        <v>90</v>
      </c>
      <c r="E14" s="31">
        <v>0.0007280092592592593</v>
      </c>
      <c r="F14" s="18">
        <f t="shared" si="1"/>
        <v>0.0011664351851851853</v>
      </c>
      <c r="I14" s="19"/>
      <c r="J14" s="20"/>
      <c r="K14" s="19"/>
      <c r="N14" s="21"/>
    </row>
    <row r="15" spans="1:14" ht="15.75" customHeight="1">
      <c r="A15" s="16">
        <f t="shared" si="0"/>
        <v>7</v>
      </c>
      <c r="B15" s="33" t="s">
        <v>36</v>
      </c>
      <c r="C15" s="31">
        <v>0.0005386574074074074</v>
      </c>
      <c r="D15" s="33" t="s">
        <v>37</v>
      </c>
      <c r="E15" s="31">
        <v>0.0006459490740740741</v>
      </c>
      <c r="F15" s="18">
        <f t="shared" si="1"/>
        <v>0.0011846064814814814</v>
      </c>
      <c r="I15" s="19"/>
      <c r="J15" s="20"/>
      <c r="K15" s="19"/>
      <c r="N15" s="21"/>
    </row>
    <row r="16" spans="1:11" ht="15.75" customHeight="1">
      <c r="A16" s="16">
        <f t="shared" si="0"/>
        <v>8</v>
      </c>
      <c r="B16" s="33" t="s">
        <v>34</v>
      </c>
      <c r="C16" s="31">
        <v>0.0006076388888888889</v>
      </c>
      <c r="D16" s="33" t="s">
        <v>35</v>
      </c>
      <c r="E16" s="31">
        <v>0.0006172453703703703</v>
      </c>
      <c r="F16" s="18">
        <f t="shared" si="1"/>
        <v>0.0012248842592592593</v>
      </c>
      <c r="I16" s="19"/>
      <c r="J16" s="20"/>
      <c r="K16" s="19"/>
    </row>
    <row r="17" spans="1:11" ht="15.75" customHeight="1">
      <c r="A17" s="16">
        <f t="shared" si="0"/>
        <v>9</v>
      </c>
      <c r="B17" s="33" t="s">
        <v>38</v>
      </c>
      <c r="C17" s="31">
        <v>0.0006003472222222222</v>
      </c>
      <c r="D17" s="33" t="s">
        <v>39</v>
      </c>
      <c r="E17" s="31">
        <v>0.0007336805555555556</v>
      </c>
      <c r="F17" s="18">
        <f t="shared" si="1"/>
        <v>0.0013340277777777777</v>
      </c>
      <c r="I17" s="19"/>
      <c r="J17" s="20"/>
      <c r="K17" s="19"/>
    </row>
    <row r="18" spans="1:11" ht="15.75" customHeight="1">
      <c r="A18" s="16">
        <f t="shared" si="0"/>
        <v>10</v>
      </c>
      <c r="B18" s="33" t="s">
        <v>52</v>
      </c>
      <c r="C18" s="31">
        <v>0.0005136574074074074</v>
      </c>
      <c r="D18" s="33" t="s">
        <v>91</v>
      </c>
      <c r="E18" s="31">
        <v>0.0008246527777777778</v>
      </c>
      <c r="F18" s="18">
        <f t="shared" si="1"/>
        <v>0.0013383101851851852</v>
      </c>
      <c r="I18" s="19"/>
      <c r="J18" s="20"/>
      <c r="K18" s="19"/>
    </row>
    <row r="19" spans="1:6" ht="15.75" customHeight="1">
      <c r="A19" s="16">
        <f t="shared" si="0"/>
        <v>11</v>
      </c>
      <c r="B19" s="33" t="s">
        <v>92</v>
      </c>
      <c r="C19" s="31">
        <v>0.0007377314814814815</v>
      </c>
      <c r="D19" s="33" t="s">
        <v>93</v>
      </c>
      <c r="E19" s="31">
        <v>0.00063125</v>
      </c>
      <c r="F19" s="18">
        <f t="shared" si="1"/>
        <v>0.0013689814814814814</v>
      </c>
    </row>
    <row r="20" spans="1:6" ht="15.75" customHeight="1">
      <c r="A20" s="16">
        <f t="shared" si="0"/>
        <v>12</v>
      </c>
      <c r="B20" s="33" t="s">
        <v>94</v>
      </c>
      <c r="C20" s="31">
        <v>0.0006298611111111111</v>
      </c>
      <c r="D20" s="33" t="s">
        <v>95</v>
      </c>
      <c r="E20" s="31">
        <v>0.0008623842592592592</v>
      </c>
      <c r="F20" s="18">
        <f t="shared" si="1"/>
        <v>0.0014922453703703703</v>
      </c>
    </row>
    <row r="21" spans="1:6" ht="15.75" customHeight="1">
      <c r="A21" s="16">
        <f t="shared" si="0"/>
        <v>13</v>
      </c>
      <c r="B21" s="33" t="s">
        <v>96</v>
      </c>
      <c r="C21" s="31">
        <v>0.006944444444444444</v>
      </c>
      <c r="D21" s="33" t="s">
        <v>97</v>
      </c>
      <c r="E21" s="31">
        <v>0.006944444444444444</v>
      </c>
      <c r="F21" s="18" t="s">
        <v>6</v>
      </c>
    </row>
    <row r="22" spans="2:6" ht="15">
      <c r="B22" s="33" t="s">
        <v>42</v>
      </c>
      <c r="C22" s="31">
        <v>0.006944444444444444</v>
      </c>
      <c r="D22" s="33" t="s">
        <v>43</v>
      </c>
      <c r="E22" s="31">
        <v>0.006944444444444444</v>
      </c>
      <c r="F22" s="18" t="s">
        <v>6</v>
      </c>
    </row>
    <row r="24" ht="15">
      <c r="D24" t="s">
        <v>7</v>
      </c>
    </row>
    <row r="25" ht="15">
      <c r="D25" t="s">
        <v>8</v>
      </c>
    </row>
  </sheetData>
  <sheetProtection/>
  <printOptions/>
  <pageMargins left="0.39375" right="0.39375" top="1.7715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.7109375" style="1" customWidth="1"/>
    <col min="2" max="2" width="30.7109375" style="0" customWidth="1"/>
    <col min="3" max="3" width="10.421875" style="2" customWidth="1"/>
    <col min="4" max="4" width="30.7109375" style="0" customWidth="1"/>
    <col min="5" max="5" width="10.421875" style="2" customWidth="1"/>
    <col min="6" max="6" width="8.7109375" style="13" customWidth="1"/>
  </cols>
  <sheetData>
    <row r="1" spans="2:4" ht="21">
      <c r="B1" s="5" t="s">
        <v>55</v>
      </c>
      <c r="C1" s="6"/>
      <c r="D1" s="7"/>
    </row>
    <row r="2" spans="3:4" ht="15">
      <c r="C2" s="6"/>
      <c r="D2" s="7"/>
    </row>
    <row r="3" spans="2:4" ht="17.25">
      <c r="B3" s="8"/>
      <c r="C3" s="9" t="s">
        <v>56</v>
      </c>
      <c r="D3" s="10"/>
    </row>
    <row r="6" ht="15">
      <c r="B6" s="11" t="s">
        <v>44</v>
      </c>
    </row>
    <row r="9" spans="1:6" ht="15.75" customHeight="1">
      <c r="A9" s="34">
        <v>1</v>
      </c>
      <c r="B9" s="33" t="s">
        <v>50</v>
      </c>
      <c r="C9" s="31">
        <v>0.0004922453703703704</v>
      </c>
      <c r="D9" s="33" t="s">
        <v>51</v>
      </c>
      <c r="E9" s="31">
        <v>0.000459375</v>
      </c>
      <c r="F9" s="32">
        <f aca="true" t="shared" si="0" ref="F9:F14">SUM(C9:E9)</f>
        <v>0.0009516203703703705</v>
      </c>
    </row>
    <row r="10" spans="1:6" ht="15.75" customHeight="1">
      <c r="A10" s="34">
        <f>A9+1</f>
        <v>2</v>
      </c>
      <c r="B10" s="33" t="s">
        <v>98</v>
      </c>
      <c r="C10" s="31">
        <v>0.0005546296296296296</v>
      </c>
      <c r="D10" s="33" t="s">
        <v>99</v>
      </c>
      <c r="E10" s="31">
        <v>0.0005657407407407408</v>
      </c>
      <c r="F10" s="32">
        <f t="shared" si="0"/>
        <v>0.0011203703703703705</v>
      </c>
    </row>
    <row r="11" spans="1:6" ht="15.75" customHeight="1">
      <c r="A11" s="34">
        <f>A10+1</f>
        <v>3</v>
      </c>
      <c r="B11" s="33" t="s">
        <v>46</v>
      </c>
      <c r="C11" s="31">
        <v>0.0005623842592592593</v>
      </c>
      <c r="D11" s="33" t="s">
        <v>47</v>
      </c>
      <c r="E11" s="31">
        <v>0.0006386574074074073</v>
      </c>
      <c r="F11" s="32">
        <f t="shared" si="0"/>
        <v>0.0012010416666666667</v>
      </c>
    </row>
    <row r="12" spans="1:6" ht="15.75" customHeight="1">
      <c r="A12" s="34">
        <f>A11+1</f>
        <v>4</v>
      </c>
      <c r="B12" s="33" t="s">
        <v>100</v>
      </c>
      <c r="C12" s="31">
        <v>0.0005820601851851851</v>
      </c>
      <c r="D12" s="33" t="s">
        <v>101</v>
      </c>
      <c r="E12" s="31">
        <v>0.0006662037037037037</v>
      </c>
      <c r="F12" s="32">
        <f t="shared" si="0"/>
        <v>0.0012482638888888888</v>
      </c>
    </row>
    <row r="13" spans="1:6" ht="15.75" customHeight="1">
      <c r="A13" s="34">
        <f>A12+1</f>
        <v>5</v>
      </c>
      <c r="B13" s="33" t="s">
        <v>48</v>
      </c>
      <c r="C13" s="31">
        <v>0.0006767361111111111</v>
      </c>
      <c r="D13" s="33" t="s">
        <v>49</v>
      </c>
      <c r="E13" s="31">
        <v>0.0006850694444444444</v>
      </c>
      <c r="F13" s="32">
        <f t="shared" si="0"/>
        <v>0.0013618055555555556</v>
      </c>
    </row>
    <row r="14" spans="2:6" ht="15.75" customHeight="1">
      <c r="B14" s="33" t="s">
        <v>102</v>
      </c>
      <c r="C14" s="31">
        <v>0.006944444444444444</v>
      </c>
      <c r="D14" s="33" t="s">
        <v>45</v>
      </c>
      <c r="E14" s="31">
        <v>0.0005528935185185185</v>
      </c>
      <c r="F14" s="32">
        <f t="shared" si="0"/>
        <v>0.007497337962962963</v>
      </c>
    </row>
    <row r="15" ht="15.75" customHeight="1">
      <c r="C15"/>
    </row>
    <row r="16" ht="15">
      <c r="D16" t="s">
        <v>7</v>
      </c>
    </row>
    <row r="17" ht="15">
      <c r="D17" t="s">
        <v>8</v>
      </c>
    </row>
  </sheetData>
  <sheetProtection/>
  <printOptions/>
  <pageMargins left="0.39375" right="0.39375" top="1.7715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.7109375" style="1" customWidth="1"/>
    <col min="2" max="2" width="38.7109375" style="0" customWidth="1"/>
    <col min="3" max="3" width="9.140625" style="6" customWidth="1"/>
    <col min="4" max="4" width="30.7109375" style="23" customWidth="1"/>
    <col min="5" max="5" width="15.28125" style="6" customWidth="1"/>
    <col min="6" max="6" width="9.140625" style="6" customWidth="1"/>
  </cols>
  <sheetData>
    <row r="1" spans="2:4" ht="21">
      <c r="B1" s="5" t="s">
        <v>55</v>
      </c>
      <c r="D1" s="7"/>
    </row>
    <row r="2" ht="12.75">
      <c r="D2" s="7"/>
    </row>
    <row r="3" spans="2:4" ht="17.25">
      <c r="B3" s="8"/>
      <c r="C3" s="9" t="s">
        <v>56</v>
      </c>
      <c r="D3" s="10"/>
    </row>
    <row r="7" ht="15.75" customHeight="1">
      <c r="C7" s="35" t="s">
        <v>53</v>
      </c>
    </row>
    <row r="8" ht="15.75" customHeight="1"/>
    <row r="9" ht="15.75" customHeight="1"/>
    <row r="10" ht="15.75" customHeight="1"/>
    <row r="11" ht="15.75" customHeight="1"/>
    <row r="12" ht="15.75" customHeight="1">
      <c r="D12" s="2"/>
    </row>
    <row r="13" spans="1:6" s="24" customFormat="1" ht="18" customHeight="1">
      <c r="A13" s="25"/>
      <c r="B13" s="24" t="s">
        <v>76</v>
      </c>
      <c r="C13" s="26"/>
      <c r="D13" s="27">
        <v>0.0004128472222222222</v>
      </c>
      <c r="E13" s="26"/>
      <c r="F13" s="26"/>
    </row>
    <row r="14" spans="1:6" s="24" customFormat="1" ht="18" customHeight="1">
      <c r="A14" s="25"/>
      <c r="C14" s="26"/>
      <c r="D14" s="27"/>
      <c r="E14" s="26"/>
      <c r="F14" s="26"/>
    </row>
    <row r="15" spans="1:6" s="24" customFormat="1" ht="18" customHeight="1">
      <c r="A15" s="25"/>
      <c r="C15" s="26"/>
      <c r="D15" s="27"/>
      <c r="E15" s="26"/>
      <c r="F15" s="26"/>
    </row>
    <row r="16" spans="1:6" s="24" customFormat="1" ht="18" customHeight="1">
      <c r="A16" s="25"/>
      <c r="B16" s="24" t="s">
        <v>41</v>
      </c>
      <c r="D16" s="28">
        <v>0.0004298611111111111</v>
      </c>
      <c r="E16" s="29">
        <f>SUM(D13:D16)</f>
        <v>0.0008427083333333333</v>
      </c>
      <c r="F16" s="26"/>
    </row>
    <row r="17" spans="1:6" s="24" customFormat="1" ht="18" customHeight="1">
      <c r="A17" s="25"/>
      <c r="C17" s="26"/>
      <c r="D17" s="27"/>
      <c r="E17" s="26"/>
      <c r="F17" s="26"/>
    </row>
    <row r="28" ht="12.75">
      <c r="D28" s="23" t="s">
        <v>7</v>
      </c>
    </row>
    <row r="29" ht="12.75">
      <c r="D29" t="s">
        <v>8</v>
      </c>
    </row>
  </sheetData>
  <sheetProtection/>
  <printOptions/>
  <pageMargins left="0.39375" right="0.39375" top="1.7715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.7109375" style="1" customWidth="1"/>
    <col min="2" max="2" width="30.7109375" style="0" customWidth="1"/>
    <col min="3" max="3" width="9.140625" style="6" customWidth="1"/>
    <col min="4" max="4" width="30.7109375" style="0" customWidth="1"/>
    <col min="5" max="6" width="9.140625" style="6" customWidth="1"/>
  </cols>
  <sheetData>
    <row r="1" spans="2:4" ht="21">
      <c r="B1" s="5" t="s">
        <v>55</v>
      </c>
      <c r="D1" s="7"/>
    </row>
    <row r="2" ht="12.75">
      <c r="D2" s="7"/>
    </row>
    <row r="3" spans="2:4" ht="17.25">
      <c r="B3" s="8"/>
      <c r="C3" s="9" t="s">
        <v>56</v>
      </c>
      <c r="D3" s="10"/>
    </row>
    <row r="7" ht="15.75" customHeight="1">
      <c r="C7" s="35" t="s">
        <v>54</v>
      </c>
    </row>
    <row r="8" ht="15.75" customHeight="1"/>
    <row r="9" ht="15.75" customHeight="1"/>
    <row r="10" ht="15.75" customHeight="1"/>
    <row r="11" ht="15.75" customHeight="1"/>
    <row r="12" ht="15.75" customHeight="1">
      <c r="D12" s="2"/>
    </row>
    <row r="13" spans="2:4" ht="17.25">
      <c r="B13" s="24" t="s">
        <v>76</v>
      </c>
      <c r="C13" s="26"/>
      <c r="D13" s="27">
        <v>0.0004128472222222222</v>
      </c>
    </row>
    <row r="14" spans="2:4" ht="17.25">
      <c r="B14" s="24"/>
      <c r="C14" s="26"/>
      <c r="D14" s="27"/>
    </row>
    <row r="15" spans="2:4" ht="17.25">
      <c r="B15" s="24"/>
      <c r="C15" s="26"/>
      <c r="D15" s="27"/>
    </row>
    <row r="16" spans="2:4" ht="17.25">
      <c r="B16" s="24"/>
      <c r="C16" s="26"/>
      <c r="D16" s="27"/>
    </row>
    <row r="17" spans="2:4" ht="17.25">
      <c r="B17" s="24" t="s">
        <v>88</v>
      </c>
      <c r="C17" s="26"/>
      <c r="D17" s="27">
        <v>0.0005156249999999999</v>
      </c>
    </row>
    <row r="28" ht="12.75">
      <c r="D28" t="s">
        <v>7</v>
      </c>
    </row>
    <row r="29" ht="12.75">
      <c r="D29" t="s">
        <v>8</v>
      </c>
    </row>
  </sheetData>
  <sheetProtection/>
  <printOptions/>
  <pageMargins left="0.39375" right="0.39375" top="1.7715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2023-03-14T18:18:52Z</cp:lastPrinted>
  <dcterms:modified xsi:type="dcterms:W3CDTF">2023-03-14T18:20:39Z</dcterms:modified>
  <cp:category/>
  <cp:version/>
  <cp:contentType/>
  <cp:contentStatus/>
</cp:coreProperties>
</file>